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ribel Lap\MARIBEL ADMON ROMITA 2015-2018\PLATAFORMA NACIONA 2018\2021\REPORTES FINANCIEROS I TRIM PRE 2021\"/>
    </mc:Choice>
  </mc:AlternateContent>
  <xr:revisionPtr revIDLastSave="0" documentId="8_{7A9C7A81-22BA-48B1-8C89-FDC6F2001EFC}" xr6:coauthVersionLast="46" xr6:coauthVersionMax="46" xr10:uidLastSave="{00000000-0000-0000-0000-000000000000}"/>
  <bookViews>
    <workbookView xWindow="-120" yWindow="-120" windowWidth="20730" windowHeight="1116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8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<sst xmlns="http://schemas.openxmlformats.org/spreadsheetml/2006/main" count="892" uniqueCount="628">
  <si>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</si>
  <si>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</si>
  <si>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</si>
  <si>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</si>
  <si>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</si>
  <si>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</si>
  <si>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</si>
  <si>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</si>
  <si>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</si>
  <si>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</si>
  <si>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</si>
  <si>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</si>
  <si>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</si>
  <si>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</si>
  <si>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</si>
  <si>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</si>
  <si>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</si>
  <si>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</si>
  <si>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</si>
  <si>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</si>
  <si>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</si>
  <si>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</si>
  <si>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</si>
  <si>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</si>
  <si>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</si>
  <si>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</si>
  <si>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</si>
  <si>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</si>
  <si>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</si>
  <si>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</si>
  <si>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</si>
  <si>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</si>
  <si>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</si>
  <si>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</si>
  <si>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</si>
  <si>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</si>
  <si>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</si>
  <si>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</si>
  <si>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</si>
  <si>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</si>
  <si>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</si>
  <si>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</si>
  <si>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</si>
  <si>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</si>
  <si>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</si>
  <si>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</si>
  <si>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</si>
  <si>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</si>
  <si>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</si>
  <si>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</si>
  <si>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</si>
  <si>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</si>
  <si>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</si>
  <si>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</si>
  <si>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</si>
  <si>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</si>
  <si>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</si>
  <si>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</si>
  <si>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</si>
  <si>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</si>
  <si>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</si>
  <si>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</si>
  <si>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</si>
  <si>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</si>
  <si>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</si>
  <si>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</si>
  <si>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</si>
  <si>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</si>
  <si>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</si>
  <si>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</si>
  <si>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</si>
  <si>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</si>
  <si>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</si>
  <si>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</si>
  <si>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</si>
  <si>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</si>
  <si>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</si>
  <si>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</si>
  <si>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</si>
  <si>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</si>
  <si>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</si>
  <si>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</si>
  <si>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</si>
  <si>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</si>
  <si>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</si>
  <si>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</si>
  <si>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</si>
  <si>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</si>
  <si>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</si>
  <si>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</si>
  <si>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</si>
  <si>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</si>
  <si>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</si>
  <si>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</si>
  <si>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</si>
  <si>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</si>
  <si>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</si>
  <si>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</si>
  <si>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</si>
  <si>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</si>
  <si>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</si>
  <si>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</si>
  <si>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</si>
  <si>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</si>
  <si>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</si>
  <si>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</si>
  <si>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</si>
  <si>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</si>
  <si>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</si>
  <si>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</si>
  <si>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</si>
  <si>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</si>
  <si>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</si>
  <si>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</si>
  <si>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</si>
  <si>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</si>
  <si>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</si>
  <si>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</si>
  <si>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</si>
  <si>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</si>
  <si>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</si>
  <si>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</si>
  <si>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</si>
  <si>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</si>
  <si>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</si>
  <si>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</si>
  <si>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</si>
  <si>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</si>
  <si>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</si>
  <si>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</si>
  <si>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</si>
  <si>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</si>
  <si>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</si>
  <si>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</si>
  <si>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</si>
  <si>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</si>
  <si>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</si>
  <si>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</si>
  <si>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</si>
  <si>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</si>
  <si>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</si>
  <si>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</si>
  <si>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</si>
  <si>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</si>
  <si>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</si>
  <si>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</si>
  <si>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</si>
  <si>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</si>
  <si>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</si>
  <si>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</si>
  <si>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</si>
  <si>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</si>
  <si>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</si>
  <si>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</si>
  <si>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</si>
  <si>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</si>
  <si>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</si>
  <si>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</si>
  <si>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</si>
  <si>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</si>
  <si>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</si>
  <si>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</si>
  <si>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</si>
  <si>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</si>
  <si>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</si>
  <si>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</si>
  <si>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</si>
  <si>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</si>
  <si>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</si>
  <si>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</si>
  <si>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</si>
  <si>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</si>
  <si>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</si>
  <si>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</si>
  <si>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</si>
  <si>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</si>
  <si>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</si>
  <si>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</si>
  <si>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</si>
  <si>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</si>
  <si>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</si>
  <si>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</si>
  <si>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</si>
  <si>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</si>
  <si>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</si>
  <si>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</si>
  <si>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</si>
  <si>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</si>
  <si>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</si>
  <si>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</si>
  <si>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</si>
  <si>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</si>
  <si>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</si>
  <si>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</si>
  <si>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</si>
  <si>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</si>
  <si>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</si>
  <si>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</si>
  <si>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</si>
  <si>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</si>
  <si>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</si>
  <si>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</si>
  <si>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</si>
  <si>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</si>
  <si>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</si>
  <si>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</si>
  <si>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</si>
  <si>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</si>
  <si>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</si>
  <si>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</si>
  <si>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</si>
  <si>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</si>
  <si>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</si>
  <si>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</si>
  <si>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</si>
  <si>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</si>
  <si>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</si>
  <si>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</si>
  <si>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</si>
  <si>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</si>
  <si>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</si>
  <si>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</si>
  <si>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</si>
  <si>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</si>
  <si>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</si>
  <si>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</si>
  <si>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</si>
  <si>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</si>
  <si>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</si>
  <si>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</si>
  <si>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</si>
  <si>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</si>
  <si>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</si>
  <si>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</si>
  <si>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</si>
  <si>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</si>
  <si>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</si>
  <si>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</si>
  <si>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</si>
  <si>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</si>
  <si>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</si>
  <si>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</si>
  <si>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</si>
  <si>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</si>
  <si>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</si>
  <si>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</si>
  <si>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</si>
  <si>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</si>
  <si>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</si>
  <si>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</si>
  <si>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</si>
  <si>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</si>
  <si>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</si>
  <si>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</si>
  <si>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</si>
  <si>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</si>
  <si>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</si>
  <si>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</si>
  <si>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</si>
  <si>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</si>
  <si>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</si>
  <si>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</si>
  <si>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</si>
  <si>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</si>
  <si>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</si>
  <si>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</si>
  <si>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</si>
  <si>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</si>
  <si>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</si>
  <si>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</si>
  <si>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</si>
  <si>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</si>
  <si>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</si>
  <si>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</si>
  <si>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</si>
  <si>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</si>
  <si>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</si>
  <si>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</si>
  <si>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</si>
  <si>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</si>
  <si>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</si>
  <si>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</si>
  <si>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</si>
  <si>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</si>
  <si>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</si>
  <si>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</si>
  <si>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</si>
  <si>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</si>
  <si>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</si>
  <si>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</si>
  <si>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</si>
  <si>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</si>
  <si>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</si>
  <si>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</si>
  <si>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</si>
  <si>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</si>
  <si>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</si>
  <si>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</si>
  <si>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</si>
  <si>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</si>
  <si>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</si>
  <si>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</si>
  <si>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</si>
  <si>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</si>
  <si>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</si>
  <si>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</si>
  <si>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</si>
  <si>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</si>
  <si>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</si>
  <si>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</si>
  <si>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</si>
  <si>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</si>
  <si>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</si>
  <si>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</si>
  <si>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</si>
  <si>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</si>
  <si>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</si>
  <si>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</si>
  <si>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</si>
  <si>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</si>
  <si>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</si>
  <si>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</si>
  <si>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</si>
  <si>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</si>
  <si>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</si>
  <si>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</si>
  <si>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</si>
  <si>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</si>
  <si>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</si>
  <si>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</si>
  <si>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</si>
  <si>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</si>
  <si>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</si>
  <si>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</si>
  <si>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</si>
  <si>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</si>
  <si>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</si>
  <si>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</si>
  <si>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</si>
  <si>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</si>
  <si>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</si>
  <si>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</si>
  <si>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</si>
  <si>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</si>
  <si>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</si>
  <si>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</si>
  <si>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</si>
  <si>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</si>
  <si>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</si>
  <si>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</si>
  <si>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</si>
  <si>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</si>
  <si>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</si>
  <si>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</si>
  <si>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</si>
  <si>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</si>
  <si>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</si>
  <si>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</si>
  <si>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</si>
  <si>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</si>
  <si>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</si>
  <si>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</si>
  <si>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</si>
  <si>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</si>
  <si>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</si>
  <si>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</si>
  <si>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</si>
  <si>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</si>
  <si>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</si>
  <si>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</si>
  <si>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</si>
  <si>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</si>
  <si>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</si>
  <si>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</si>
  <si>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</si>
  <si>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</si>
  <si>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</si>
  <si>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</si>
  <si>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</si>
  <si>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</si>
  <si>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</si>
  <si>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</si>
  <si>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</si>
  <si>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</si>
  <si>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</si>
  <si>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</si>
  <si>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</si>
  <si>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</si>
  <si>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</si>
  <si>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</si>
  <si>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</si>
  <si>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</si>
  <si>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</si>
  <si>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</si>
  <si>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</si>
  <si>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</si>
  <si>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</si>
  <si>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</si>
  <si>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</si>
  <si>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</si>
  <si>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</si>
  <si>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</si>
  <si>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</si>
  <si>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</si>
  <si>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</si>
  <si>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</si>
  <si>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</si>
  <si>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</si>
  <si>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</si>
  <si>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</si>
  <si>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</si>
  <si>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</si>
  <si>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</si>
  <si>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</si>
  <si>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</si>
  <si>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</si>
  <si>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</si>
  <si>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</si>
  <si>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</si>
  <si>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</si>
  <si>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</si>
  <si>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</si>
  <si>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</si>
  <si>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</si>
  <si>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</si>
  <si>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</si>
  <si>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</si>
  <si>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</si>
  <si>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</si>
  <si>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</si>
  <si>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</si>
  <si>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</si>
  <si>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</si>
  <si>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</si>
  <si>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</si>
  <si>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</si>
  <si>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</si>
  <si>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</si>
  <si>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</si>
  <si>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</si>
  <si>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</si>
  <si>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</si>
  <si>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</si>
  <si>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</si>
  <si>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</si>
  <si>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</si>
  <si>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</si>
  <si>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</si>
  <si>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</si>
  <si>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</si>
  <si>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</si>
  <si>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</si>
  <si>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</si>
  <si>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</si>
  <si>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</si>
  <si>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</si>
  <si>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</si>
  <si>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</si>
  <si>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</si>
  <si>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</si>
  <si>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</si>
  <si>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</si>
  <si>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</si>
  <si>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</si>
  <si>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</si>
  <si>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</si>
  <si>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</si>
  <si>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</si>
  <si>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</si>
  <si>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</si>
  <si>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</si>
  <si>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</si>
  <si>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</si>
  <si>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</si>
  <si>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</si>
  <si>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</si>
  <si>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</si>
  <si>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</si>
  <si>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</si>
  <si>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</si>
  <si>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</si>
  <si>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</si>
  <si>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</si>
  <si>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</si>
  <si>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</si>
  <si>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</si>
  <si>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</si>
  <si>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</si>
  <si>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</si>
  <si>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</si>
  <si>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</si>
  <si>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</si>
  <si>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</si>
  <si>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</si>
  <si>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</si>
  <si>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</si>
  <si>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</si>
  <si>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</si>
  <si>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</si>
  <si>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</si>
  <si>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</si>
  <si>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</si>
  <si>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</si>
  <si>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</si>
  <si>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</si>
  <si>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</si>
  <si>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</si>
  <si>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</si>
  <si>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</si>
  <si>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</si>
  <si>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</si>
  <si>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</si>
  <si>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</si>
  <si>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</si>
  <si>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</si>
  <si>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</si>
  <si>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</si>
  <si>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</si>
  <si>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</si>
  <si>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</si>
  <si>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</si>
  <si>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</si>
  <si>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</si>
  <si>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</si>
  <si>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</si>
  <si>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</si>
  <si>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</si>
  <si>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</si>
  <si>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</si>
  <si>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</si>
  <si>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</si>
  <si>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</si>
  <si>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</si>
  <si>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</si>
  <si>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</si>
  <si>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</si>
  <si>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</si>
  <si>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</si>
  <si>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</si>
  <si>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</si>
  <si>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</si>
  <si>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</si>
  <si>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</si>
  <si>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</si>
  <si>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</si>
  <si>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</si>
  <si>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</si>
  <si>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</si>
  <si>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</si>
  <si>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</si>
  <si>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</si>
  <si>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</si>
  <si>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</si>
  <si>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</si>
  <si>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</si>
  <si>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</si>
  <si>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</si>
  <si>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</si>
  <si>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</si>
  <si>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</si>
  <si>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</si>
  <si>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</si>
  <si>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</si>
  <si>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</si>
  <si>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</si>
  <si>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</si>
  <si>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</si>
  <si>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</si>
  <si>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</si>
  <si>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</si>
  <si>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</si>
  <si>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</si>
  <si>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</si>
  <si>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</si>
  <si>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</si>
  <si>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</si>
  <si>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</si>
  <si>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</si>
  <si>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</si>
  <si>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</si>
  <si>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</si>
  <si>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</si>
  <si>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</si>
  <si>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</si>
  <si>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</si>
  <si>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</si>
  <si>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</si>
  <si>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</si>
  <si>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</si>
  <si>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</si>
  <si>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</si>
  <si>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</si>
  <si>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</si>
  <si>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</si>
  <si>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</si>
  <si>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</si>
  <si>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</si>
  <si>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</si>
  <si>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</si>
  <si>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</si>
  <si>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</si>
  <si>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</si>
  <si>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</si>
  <si>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</si>
  <si>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</si>
  <si>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</si>
  <si>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</si>
  <si>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</si>
  <si>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</si>
  <si>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</si>
  <si>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</si>
  <si>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</si>
  <si>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</si>
  <si>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</si>
  <si>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</si>
  <si>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</si>
  <si>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</si>
  <si>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</si>
  <si>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</si>
  <si>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</si>
  <si>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</si>
  <si>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</si>
  <si>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</si>
  <si>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</si>
  <si>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</si>
  <si>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</si>
  <si>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MUNICIPIO DE ROMITA, GTO.</t>
  </si>
  <si>
    <t>CORRESPONDIENTE 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</si>
</sst>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1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16071978.51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16071978.51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37646356.810000002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14247411.810000001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13164078.810000001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1083333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23398945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opLeftCell="A40" workbookViewId="0">
      <selection activeCell="D15" sqref="D15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1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27" zoomScale="106" zoomScaleNormal="106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1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1145749.93</v>
      </c>
    </row>
    <row r="9" spans="1:8" x14ac:dyDescent="0.2">
      <c r="A9" s="24">
        <v>1115</v>
      </c>
      <c r="B9" s="22" t="s">
        <v>199</v>
      </c>
      <c r="C9" s="26">
        <v>-3489220.8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89396.66</v>
      </c>
      <c r="D15" s="26">
        <v>66977.8</v>
      </c>
      <c r="E15" s="26">
        <v>46752.84</v>
      </c>
      <c r="F15" s="26">
        <v>42790.78</v>
      </c>
      <c r="G15" s="26">
        <v>45059.519999999997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98343.38</v>
      </c>
      <c r="D20" s="26">
        <v>98343.38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10407174.4</v>
      </c>
      <c r="D23" s="26">
        <v>10407174.4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344963.53</v>
      </c>
      <c r="D24" s="26">
        <v>344963.53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6509437.7999999998</v>
      </c>
      <c r="D27" s="26">
        <v>6509437.7999999998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446393802.74000001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273509.8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438031906.32999998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8088386.6100000003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17851844.27</v>
      </c>
      <c r="D62" s="26">
        <f t="shared" ref="D62:E62" si="0">SUM(D63:D70)</f>
        <v>0</v>
      </c>
      <c r="E62" s="26">
        <f t="shared" si="0"/>
        <v>-14370657.77</v>
      </c>
    </row>
    <row r="63" spans="1:9" x14ac:dyDescent="0.2">
      <c r="A63" s="24">
        <v>1241</v>
      </c>
      <c r="B63" s="22" t="s">
        <v>240</v>
      </c>
      <c r="C63" s="26">
        <v>3773590.58</v>
      </c>
      <c r="D63" s="26">
        <v>0</v>
      </c>
      <c r="E63" s="26">
        <v>-2375189.42</v>
      </c>
    </row>
    <row r="64" spans="1:9" x14ac:dyDescent="0.2">
      <c r="A64" s="24">
        <v>1242</v>
      </c>
      <c r="B64" s="22" t="s">
        <v>241</v>
      </c>
      <c r="C64" s="26">
        <v>857045.51</v>
      </c>
      <c r="D64" s="26">
        <v>0</v>
      </c>
      <c r="E64" s="26">
        <v>-415118.19</v>
      </c>
    </row>
    <row r="65" spans="1:9" x14ac:dyDescent="0.2">
      <c r="A65" s="24">
        <v>1243</v>
      </c>
      <c r="B65" s="22" t="s">
        <v>242</v>
      </c>
      <c r="C65" s="26">
        <v>211500.86</v>
      </c>
      <c r="D65" s="26">
        <v>0</v>
      </c>
      <c r="E65" s="26">
        <v>-88836.77</v>
      </c>
    </row>
    <row r="66" spans="1:9" x14ac:dyDescent="0.2">
      <c r="A66" s="24">
        <v>1244</v>
      </c>
      <c r="B66" s="22" t="s">
        <v>243</v>
      </c>
      <c r="C66" s="26">
        <v>5533794.8499999996</v>
      </c>
      <c r="D66" s="26">
        <v>0</v>
      </c>
      <c r="E66" s="26">
        <v>-5010203.43</v>
      </c>
    </row>
    <row r="67" spans="1:9" x14ac:dyDescent="0.2">
      <c r="A67" s="24">
        <v>1245</v>
      </c>
      <c r="B67" s="22" t="s">
        <v>244</v>
      </c>
      <c r="C67" s="26">
        <v>155312.26</v>
      </c>
      <c r="D67" s="26">
        <v>0</v>
      </c>
      <c r="E67" s="26">
        <v>-90711.72</v>
      </c>
    </row>
    <row r="68" spans="1:9" x14ac:dyDescent="0.2">
      <c r="A68" s="24">
        <v>1246</v>
      </c>
      <c r="B68" s="22" t="s">
        <v>245</v>
      </c>
      <c r="C68" s="26">
        <v>7281370.21</v>
      </c>
      <c r="D68" s="26">
        <v>0</v>
      </c>
      <c r="E68" s="26">
        <v>-6390598.2400000002</v>
      </c>
    </row>
    <row r="69" spans="1:9" x14ac:dyDescent="0.2">
      <c r="A69" s="24">
        <v>1247</v>
      </c>
      <c r="B69" s="22" t="s">
        <v>246</v>
      </c>
      <c r="C69" s="26">
        <v>21230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18000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708356.03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688719.91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19636.12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273087.21999999997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273087.21999999997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52069382.49000001</v>
      </c>
      <c r="D110" s="26">
        <f>SUM(D111:D119)</f>
        <v>52069382.49000001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11824808.050000001</v>
      </c>
      <c r="D111" s="26">
        <f>C111</f>
        <v>11824808.050000001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5354405.01</v>
      </c>
      <c r="D112" s="26">
        <f t="shared" ref="D112:D119" si="1">C112</f>
        <v>5354405.01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2820843.42</v>
      </c>
      <c r="D113" s="26">
        <f t="shared" si="1"/>
        <v>2820843.42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9561096.0899999999</v>
      </c>
      <c r="D117" s="26">
        <f t="shared" si="1"/>
        <v>9561096.0899999999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22508229.920000002</v>
      </c>
      <c r="D119" s="26">
        <f t="shared" si="1"/>
        <v>22508229.920000002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1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9105324.5699999984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7749078.4499999993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7579144.0499999998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153219.14000000001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16715.259999999998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1096294.3499999999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33830.9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1062463.45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259951.77000000002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200835.7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18707.349999999999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40408.720000000001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6966653.9399999995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6966653.9399999995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6704366.3099999996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262287.63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23398945.000000004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20978265.910000004</v>
      </c>
      <c r="D100" s="59">
        <f>C100/$C$99</f>
        <v>0.89654751143694733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18806676.860000003</v>
      </c>
      <c r="D101" s="59">
        <f t="shared" ref="D101:D164" si="0">C101/$C$99</f>
        <v>0.8037403763289328</v>
      </c>
      <c r="E101" s="58"/>
    </row>
    <row r="102" spans="1:5" x14ac:dyDescent="0.2">
      <c r="A102" s="56">
        <v>5111</v>
      </c>
      <c r="B102" s="53" t="s">
        <v>364</v>
      </c>
      <c r="C102" s="57">
        <v>12837124.49</v>
      </c>
      <c r="D102" s="59">
        <f t="shared" si="0"/>
        <v>0.54861979845672526</v>
      </c>
      <c r="E102" s="58"/>
    </row>
    <row r="103" spans="1:5" x14ac:dyDescent="0.2">
      <c r="A103" s="56">
        <v>5112</v>
      </c>
      <c r="B103" s="53" t="s">
        <v>365</v>
      </c>
      <c r="C103" s="57">
        <v>2238872.9500000002</v>
      </c>
      <c r="D103" s="59">
        <f t="shared" si="0"/>
        <v>9.5682645093614252E-2</v>
      </c>
      <c r="E103" s="58"/>
    </row>
    <row r="104" spans="1:5" x14ac:dyDescent="0.2">
      <c r="A104" s="56">
        <v>5113</v>
      </c>
      <c r="B104" s="53" t="s">
        <v>366</v>
      </c>
      <c r="C104" s="57">
        <v>0</v>
      </c>
      <c r="D104" s="59">
        <f t="shared" si="0"/>
        <v>0</v>
      </c>
      <c r="E104" s="58"/>
    </row>
    <row r="105" spans="1:5" x14ac:dyDescent="0.2">
      <c r="A105" s="56">
        <v>5114</v>
      </c>
      <c r="B105" s="53" t="s">
        <v>367</v>
      </c>
      <c r="C105" s="57">
        <v>88059.63</v>
      </c>
      <c r="D105" s="59">
        <f t="shared" si="0"/>
        <v>3.7634017260179888E-3</v>
      </c>
      <c r="E105" s="58"/>
    </row>
    <row r="106" spans="1:5" x14ac:dyDescent="0.2">
      <c r="A106" s="56">
        <v>5115</v>
      </c>
      <c r="B106" s="53" t="s">
        <v>368</v>
      </c>
      <c r="C106" s="57">
        <v>3642619.79</v>
      </c>
      <c r="D106" s="59">
        <f t="shared" si="0"/>
        <v>0.1556745310525752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472395.88999999996</v>
      </c>
      <c r="D108" s="59">
        <f t="shared" si="0"/>
        <v>2.0188768767138855E-2</v>
      </c>
      <c r="E108" s="58"/>
    </row>
    <row r="109" spans="1:5" x14ac:dyDescent="0.2">
      <c r="A109" s="56">
        <v>5121</v>
      </c>
      <c r="B109" s="53" t="s">
        <v>371</v>
      </c>
      <c r="C109" s="57">
        <v>314804.53999999998</v>
      </c>
      <c r="D109" s="59">
        <f t="shared" si="0"/>
        <v>1.345379204062405E-2</v>
      </c>
      <c r="E109" s="58"/>
    </row>
    <row r="110" spans="1:5" x14ac:dyDescent="0.2">
      <c r="A110" s="56">
        <v>5122</v>
      </c>
      <c r="B110" s="53" t="s">
        <v>372</v>
      </c>
      <c r="C110" s="57">
        <v>36699</v>
      </c>
      <c r="D110" s="59">
        <f t="shared" si="0"/>
        <v>1.5684040455670113E-3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346.5</v>
      </c>
      <c r="D112" s="59">
        <f t="shared" si="0"/>
        <v>1.4808359949561827E-5</v>
      </c>
      <c r="E112" s="58"/>
    </row>
    <row r="113" spans="1:5" x14ac:dyDescent="0.2">
      <c r="A113" s="56">
        <v>5125</v>
      </c>
      <c r="B113" s="53" t="s">
        <v>375</v>
      </c>
      <c r="C113" s="57">
        <v>6013.44</v>
      </c>
      <c r="D113" s="59">
        <f t="shared" si="0"/>
        <v>2.5699620217920074E-4</v>
      </c>
      <c r="E113" s="58"/>
    </row>
    <row r="114" spans="1:5" x14ac:dyDescent="0.2">
      <c r="A114" s="56">
        <v>5126</v>
      </c>
      <c r="B114" s="53" t="s">
        <v>376</v>
      </c>
      <c r="C114" s="57">
        <v>24700</v>
      </c>
      <c r="D114" s="59">
        <f t="shared" si="0"/>
        <v>1.055603147919703E-3</v>
      </c>
      <c r="E114" s="58"/>
    </row>
    <row r="115" spans="1:5" x14ac:dyDescent="0.2">
      <c r="A115" s="56">
        <v>5127</v>
      </c>
      <c r="B115" s="53" t="s">
        <v>377</v>
      </c>
      <c r="C115" s="57">
        <v>6536.48</v>
      </c>
      <c r="D115" s="59">
        <f t="shared" si="0"/>
        <v>2.7934934673336763E-4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83295.929999999993</v>
      </c>
      <c r="D117" s="59">
        <f t="shared" si="0"/>
        <v>3.5598156241659603E-3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1699193.1600000001</v>
      </c>
      <c r="D118" s="59">
        <f t="shared" si="0"/>
        <v>7.2618366340875623E-2</v>
      </c>
      <c r="E118" s="58"/>
    </row>
    <row r="119" spans="1:5" x14ac:dyDescent="0.2">
      <c r="A119" s="56">
        <v>5131</v>
      </c>
      <c r="B119" s="53" t="s">
        <v>381</v>
      </c>
      <c r="C119" s="57">
        <v>66813</v>
      </c>
      <c r="D119" s="59">
        <f t="shared" si="0"/>
        <v>2.855385146638021E-3</v>
      </c>
      <c r="E119" s="58"/>
    </row>
    <row r="120" spans="1:5" x14ac:dyDescent="0.2">
      <c r="A120" s="56">
        <v>5132</v>
      </c>
      <c r="B120" s="53" t="s">
        <v>382</v>
      </c>
      <c r="C120" s="57">
        <v>110200</v>
      </c>
      <c r="D120" s="59">
        <f t="shared" si="0"/>
        <v>4.7096140445648292E-3</v>
      </c>
      <c r="E120" s="58"/>
    </row>
    <row r="121" spans="1:5" x14ac:dyDescent="0.2">
      <c r="A121" s="56">
        <v>5133</v>
      </c>
      <c r="B121" s="53" t="s">
        <v>383</v>
      </c>
      <c r="C121" s="57">
        <v>41760</v>
      </c>
      <c r="D121" s="59">
        <f t="shared" si="0"/>
        <v>1.7846958484666721E-3</v>
      </c>
      <c r="E121" s="58"/>
    </row>
    <row r="122" spans="1:5" x14ac:dyDescent="0.2">
      <c r="A122" s="56">
        <v>5134</v>
      </c>
      <c r="B122" s="53" t="s">
        <v>384</v>
      </c>
      <c r="C122" s="57">
        <v>0</v>
      </c>
      <c r="D122" s="59">
        <f t="shared" si="0"/>
        <v>0</v>
      </c>
      <c r="E122" s="58"/>
    </row>
    <row r="123" spans="1:5" x14ac:dyDescent="0.2">
      <c r="A123" s="56">
        <v>5135</v>
      </c>
      <c r="B123" s="53" t="s">
        <v>385</v>
      </c>
      <c r="C123" s="57">
        <v>1270024</v>
      </c>
      <c r="D123" s="59">
        <f t="shared" si="0"/>
        <v>5.427697701755356E-2</v>
      </c>
      <c r="E123" s="58"/>
    </row>
    <row r="124" spans="1:5" x14ac:dyDescent="0.2">
      <c r="A124" s="56">
        <v>5136</v>
      </c>
      <c r="B124" s="53" t="s">
        <v>386</v>
      </c>
      <c r="C124" s="57">
        <v>92796.29</v>
      </c>
      <c r="D124" s="59">
        <f t="shared" si="0"/>
        <v>3.9658322202133466E-3</v>
      </c>
      <c r="E124" s="58"/>
    </row>
    <row r="125" spans="1:5" x14ac:dyDescent="0.2">
      <c r="A125" s="56">
        <v>5137</v>
      </c>
      <c r="B125" s="53" t="s">
        <v>387</v>
      </c>
      <c r="C125" s="57">
        <v>6445.86</v>
      </c>
      <c r="D125" s="59">
        <f t="shared" si="0"/>
        <v>2.7547652255261932E-4</v>
      </c>
      <c r="E125" s="58"/>
    </row>
    <row r="126" spans="1:5" x14ac:dyDescent="0.2">
      <c r="A126" s="56">
        <v>5138</v>
      </c>
      <c r="B126" s="53" t="s">
        <v>388</v>
      </c>
      <c r="C126" s="57">
        <v>111154.01</v>
      </c>
      <c r="D126" s="59">
        <f t="shared" si="0"/>
        <v>4.7503855408865649E-3</v>
      </c>
      <c r="E126" s="58"/>
    </row>
    <row r="127" spans="1:5" x14ac:dyDescent="0.2">
      <c r="A127" s="56">
        <v>5139</v>
      </c>
      <c r="B127" s="53" t="s">
        <v>389</v>
      </c>
      <c r="C127" s="57">
        <v>0</v>
      </c>
      <c r="D127" s="59">
        <f t="shared" si="0"/>
        <v>0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2388829.09</v>
      </c>
      <c r="D128" s="59">
        <f t="shared" si="0"/>
        <v>0.10209131608284046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991875</v>
      </c>
      <c r="D129" s="59">
        <f t="shared" si="0"/>
        <v>4.2389731673799814E-2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991875</v>
      </c>
      <c r="D131" s="59">
        <f t="shared" si="0"/>
        <v>4.2389731673799814E-2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150000.01</v>
      </c>
      <c r="D135" s="59">
        <f t="shared" si="0"/>
        <v>6.4105458600804428E-3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150000.01</v>
      </c>
      <c r="D137" s="59">
        <f t="shared" si="0"/>
        <v>6.4105458600804428E-3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1246954.08</v>
      </c>
      <c r="D138" s="59">
        <f t="shared" si="0"/>
        <v>5.3291038548960216E-2</v>
      </c>
      <c r="E138" s="58"/>
    </row>
    <row r="139" spans="1:5" x14ac:dyDescent="0.2">
      <c r="A139" s="56">
        <v>5241</v>
      </c>
      <c r="B139" s="53" t="s">
        <v>399</v>
      </c>
      <c r="C139" s="57">
        <v>1242854.08</v>
      </c>
      <c r="D139" s="59">
        <f t="shared" si="0"/>
        <v>5.3115816973799454E-2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4100</v>
      </c>
      <c r="D142" s="59">
        <f t="shared" si="0"/>
        <v>1.7522157516076042E-4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31850</v>
      </c>
      <c r="D171" s="59">
        <f t="shared" si="1"/>
        <v>1.3611724802122488E-3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31850</v>
      </c>
      <c r="D172" s="59">
        <f t="shared" si="1"/>
        <v>1.3611724802122488E-3</v>
      </c>
      <c r="E172" s="58"/>
    </row>
    <row r="173" spans="1:5" x14ac:dyDescent="0.2">
      <c r="A173" s="56">
        <v>5411</v>
      </c>
      <c r="B173" s="53" t="s">
        <v>429</v>
      </c>
      <c r="C173" s="57">
        <v>31850</v>
      </c>
      <c r="D173" s="59">
        <f t="shared" si="1"/>
        <v>1.3611724802122488E-3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1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0.12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-7326966.4900000002</v>
      </c>
    </row>
    <row r="15" spans="1:5" x14ac:dyDescent="0.2">
      <c r="A15" s="35">
        <v>3220</v>
      </c>
      <c r="B15" s="31" t="s">
        <v>474</v>
      </c>
      <c r="C15" s="36">
        <v>427278288.62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1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11577630.67</v>
      </c>
      <c r="D9" s="36">
        <v>4796614.63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1145749.93</v>
      </c>
      <c r="D11" s="36">
        <v>3262981.74</v>
      </c>
    </row>
    <row r="12" spans="1:5" x14ac:dyDescent="0.2">
      <c r="A12" s="35">
        <v>1115</v>
      </c>
      <c r="B12" s="31" t="s">
        <v>199</v>
      </c>
      <c r="C12" s="36">
        <v>-3489220.8</v>
      </c>
      <c r="D12" s="36">
        <v>8529323.0600000005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9234159.8000000007</v>
      </c>
      <c r="D15" s="36">
        <f>SUM(D8:D14)</f>
        <v>16588919.43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446393802.74000001</v>
      </c>
    </row>
    <row r="21" spans="1:5" x14ac:dyDescent="0.2">
      <c r="A21" s="35">
        <v>1231</v>
      </c>
      <c r="B21" s="31" t="s">
        <v>232</v>
      </c>
      <c r="C21" s="36">
        <v>273509.8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438031906.32999998</v>
      </c>
    </row>
    <row r="26" spans="1:5" x14ac:dyDescent="0.2">
      <c r="A26" s="35">
        <v>1236</v>
      </c>
      <c r="B26" s="31" t="s">
        <v>237</v>
      </c>
      <c r="C26" s="36">
        <v>8088386.6100000003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17851844.27</v>
      </c>
    </row>
    <row r="29" spans="1:5" x14ac:dyDescent="0.2">
      <c r="A29" s="35">
        <v>1241</v>
      </c>
      <c r="B29" s="31" t="s">
        <v>240</v>
      </c>
      <c r="C29" s="36">
        <v>3773590.58</v>
      </c>
    </row>
    <row r="30" spans="1:5" x14ac:dyDescent="0.2">
      <c r="A30" s="35">
        <v>1242</v>
      </c>
      <c r="B30" s="31" t="s">
        <v>241</v>
      </c>
      <c r="C30" s="36">
        <v>857045.51</v>
      </c>
    </row>
    <row r="31" spans="1:5" x14ac:dyDescent="0.2">
      <c r="A31" s="35">
        <v>1243</v>
      </c>
      <c r="B31" s="31" t="s">
        <v>242</v>
      </c>
      <c r="C31" s="36">
        <v>211500.86</v>
      </c>
    </row>
    <row r="32" spans="1:5" x14ac:dyDescent="0.2">
      <c r="A32" s="35">
        <v>1244</v>
      </c>
      <c r="B32" s="31" t="s">
        <v>243</v>
      </c>
      <c r="C32" s="36">
        <v>5533794.8499999996</v>
      </c>
    </row>
    <row r="33" spans="1:5" x14ac:dyDescent="0.2">
      <c r="A33" s="35">
        <v>1245</v>
      </c>
      <c r="B33" s="31" t="s">
        <v>244</v>
      </c>
      <c r="C33" s="36">
        <v>155312.26</v>
      </c>
    </row>
    <row r="34" spans="1:5" x14ac:dyDescent="0.2">
      <c r="A34" s="35">
        <v>1246</v>
      </c>
      <c r="B34" s="31" t="s">
        <v>245</v>
      </c>
      <c r="C34" s="36">
        <v>7281370.21</v>
      </c>
    </row>
    <row r="35" spans="1:5" x14ac:dyDescent="0.2">
      <c r="A35" s="35">
        <v>1247</v>
      </c>
      <c r="B35" s="31" t="s">
        <v>246</v>
      </c>
      <c r="C35" s="36">
        <v>21230</v>
      </c>
    </row>
    <row r="36" spans="1:5" x14ac:dyDescent="0.2">
      <c r="A36" s="35">
        <v>1248</v>
      </c>
      <c r="B36" s="31" t="s">
        <v>247</v>
      </c>
      <c r="C36" s="36">
        <v>18000</v>
      </c>
    </row>
    <row r="37" spans="1:5" x14ac:dyDescent="0.2">
      <c r="A37" s="35">
        <v>1250</v>
      </c>
      <c r="B37" s="31" t="s">
        <v>249</v>
      </c>
      <c r="C37" s="36">
        <f>SUM(C38:C42)</f>
        <v>708356.03</v>
      </c>
    </row>
    <row r="38" spans="1:5" x14ac:dyDescent="0.2">
      <c r="A38" s="35">
        <v>1251</v>
      </c>
      <c r="B38" s="31" t="s">
        <v>250</v>
      </c>
      <c r="C38" s="36">
        <v>688719.91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19636.12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2330360.63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2330360.63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2307033.36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3000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20327.27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</cp:lastModifiedBy>
  <cp:lastPrinted>2019-02-13T21:19:08Z</cp:lastPrinted>
  <dcterms:created xsi:type="dcterms:W3CDTF">2012-12-11T20:36:24Z</dcterms:created>
  <dcterms:modified xsi:type="dcterms:W3CDTF">2021-04-15T18:59:53Z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